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B45" i="3" s="1"/>
  <c r="C16" i="3"/>
  <c r="B16" i="3"/>
  <c r="C4" i="3"/>
  <c r="B4" i="3"/>
  <c r="B33" i="3" l="1"/>
  <c r="C33" i="3"/>
  <c r="C61" i="3" s="1"/>
  <c r="B61" i="3"/>
</calcChain>
</file>

<file path=xl/sharedStrings.xml><?xml version="1.0" encoding="utf-8"?>
<sst xmlns="http://schemas.openxmlformats.org/spreadsheetml/2006/main" count="98" uniqueCount="64">
  <si>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</si>
  <si>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</si>
  <si>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</si>
  <si>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</si>
  <si>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</si>
  <si>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</si>
  <si>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</si>
  <si>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</si>
  <si>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</si>
  <si>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</si>
  <si>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</si>
  <si>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</si>
  <si>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</si>
  <si>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</si>
  <si>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</si>
  <si>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</si>
  <si>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</si>
  <si>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</si>
  <si>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</si>
  <si>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</si>
  <si>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</si>
  <si>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</si>
  <si>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</si>
  <si>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</si>
  <si>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</si>
  <si>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</si>
  <si>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</si>
  <si>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</si>
  <si>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</si>
  <si>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</si>
  <si>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</si>
  <si>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</si>
  <si>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</si>
  <si>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</si>
  <si>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</si>
  <si>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</si>
  <si>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</si>
  <si>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</si>
  <si>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</si>
  <si>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</si>
  <si>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</si>
  <si>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</si>
  <si>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</si>
  <si>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</si>
  <si>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</si>
  <si>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</si>
  <si>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</si>
  <si>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</si>
  <si>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</si>
  <si>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</si>
  <si>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</si>
  <si>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</si>
  <si>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</si>
  <si>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</si>
  <si>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</si>
  <si>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</si>
  <si>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</si>
  <si>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San Felipe, Gto.
Estado de Flujos de Efectivo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</si>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</sst>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8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tabSelected="1" topLeftCell="A40" zoomScaleNormal="100" workbookViewId="0">
      <selection activeCell="A70" sqref="A7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17870439.43</v>
      </c>
      <c r="C4" s="16">
        <f>SUM(C5:C14)</f>
        <v>18396430.199999999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436.11</v>
      </c>
      <c r="C9" s="17">
        <v>465.57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690100</v>
      </c>
      <c r="C11" s="17">
        <v>664080.5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14782935.6</v>
      </c>
      <c r="C13" s="17">
        <v>14540013</v>
      </c>
      <c r="D13" s="14">
        <v>900000</v>
      </c>
    </row>
    <row r="14" spans="1:22" ht="11.25" customHeight="1" x14ac:dyDescent="0.2">
      <c r="A14" s="7" t="s">
        <v>6</v>
      </c>
      <c r="B14" s="17">
        <v>2396967.7200000002</v>
      </c>
      <c r="C14" s="17">
        <v>3191871.13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17026681.120000001</v>
      </c>
      <c r="C16" s="16">
        <f>SUM(C17:C32)</f>
        <v>17842465.419999998</v>
      </c>
      <c r="D16" s="13" t="s">
        <v>39</v>
      </c>
    </row>
    <row r="17" spans="1:4" ht="11.25" customHeight="1" x14ac:dyDescent="0.2">
      <c r="A17" s="7" t="s">
        <v>8</v>
      </c>
      <c r="B17" s="17">
        <v>12528443.630000001</v>
      </c>
      <c r="C17" s="17">
        <v>12289239.91</v>
      </c>
      <c r="D17" s="14">
        <v>1000</v>
      </c>
    </row>
    <row r="18" spans="1:4" ht="11.25" customHeight="1" x14ac:dyDescent="0.2">
      <c r="A18" s="7" t="s">
        <v>9</v>
      </c>
      <c r="B18" s="17">
        <v>836548.38</v>
      </c>
      <c r="C18" s="17">
        <v>786288.58</v>
      </c>
      <c r="D18" s="14">
        <v>2000</v>
      </c>
    </row>
    <row r="19" spans="1:4" ht="11.25" customHeight="1" x14ac:dyDescent="0.2">
      <c r="A19" s="7" t="s">
        <v>10</v>
      </c>
      <c r="B19" s="17">
        <v>1221296.55</v>
      </c>
      <c r="C19" s="17">
        <v>866965.94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2325980.56</v>
      </c>
      <c r="C23" s="17">
        <v>3442646.95</v>
      </c>
      <c r="D23" s="14">
        <v>4400</v>
      </c>
    </row>
    <row r="24" spans="1:4" ht="11.25" customHeight="1" x14ac:dyDescent="0.2">
      <c r="A24" s="7" t="s">
        <v>14</v>
      </c>
      <c r="B24" s="17">
        <v>78412</v>
      </c>
      <c r="C24" s="17">
        <v>79858.45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36000</v>
      </c>
      <c r="C27" s="17">
        <v>30000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347465.59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843758.30999999866</v>
      </c>
      <c r="C33" s="16">
        <f>C4-C16</f>
        <v>553964.78000000119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70119.179999999993</v>
      </c>
      <c r="C41" s="16">
        <f>SUM(C42:C44)</f>
        <v>616351.38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70119.179999999993</v>
      </c>
      <c r="C43" s="17">
        <v>616351.38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-70119.179999999993</v>
      </c>
      <c r="C45" s="16">
        <f>C36-C41</f>
        <v>-616351.38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332795.38</v>
      </c>
      <c r="C54" s="16">
        <f>SUM(C55+C58)</f>
        <v>189149.59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332795.38</v>
      </c>
      <c r="C58" s="17">
        <v>189149.59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-332795.38</v>
      </c>
      <c r="C59" s="16">
        <f>C48-C54</f>
        <v>-189149.59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440843.74999999866</v>
      </c>
      <c r="C61" s="16">
        <f>C59+C45+C33</f>
        <v>-251536.18999999878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1109569.05</v>
      </c>
      <c r="C63" s="16">
        <v>1361105.24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1550412.8</v>
      </c>
      <c r="C65" s="16">
        <v>1109569.05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  <row r="71" spans="1:4" ht="11.25" customHeight="1" x14ac:dyDescent="0.2">
      <c r="A71" s="24" t="s">
        <v>58</v>
      </c>
      <c r="B71" s="25" t="s">
        <v>59</v>
      </c>
      <c r="C71" s="25"/>
    </row>
    <row r="72" spans="1:4" x14ac:dyDescent="0.2">
      <c r="A72" s="26" t="s">
        <v>60</v>
      </c>
      <c r="B72" s="27" t="s">
        <v>61</v>
      </c>
      <c r="C72" s="28"/>
    </row>
    <row r="73" spans="1:4" x14ac:dyDescent="0.2">
      <c r="A73" s="24" t="s">
        <v>62</v>
      </c>
      <c r="B73" s="27" t="s">
        <v>63</v>
      </c>
      <c r="C73" s="28"/>
    </row>
  </sheetData>
  <sheetProtection formatCells="0" formatColumns="0" formatRows="0" autoFilter="0"/>
  <mergeCells count="3">
    <mergeCell ref="A1:C1"/>
    <mergeCell ref="A68:C68"/>
    <mergeCell ref="B71:C7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metadata/properties"/>
    <ds:schemaRef ds:uri="http://purl.org/dc/dcmitype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12f5b6f-540c-444d-8783-9749c880513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2019-05-15T20:50:09Z</cp:lastPrinted>
  <dcterms:created xsi:type="dcterms:W3CDTF">2012-12-11T20:31:36Z</dcterms:created>
  <dcterms:modified xsi:type="dcterms:W3CDTF">2023-01-24T20:21:55Z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